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chalnik\Documents\Годовой отчет 2023 год\Материалы к проекту решенияв по исполнению бюджета за 2023 год\"/>
    </mc:Choice>
  </mc:AlternateContent>
  <bookViews>
    <workbookView xWindow="0" yWindow="0" windowWidth="19200" windowHeight="109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2" i="1"/>
  <c r="F13" i="1"/>
  <c r="F3" i="1"/>
  <c r="E13" i="1"/>
  <c r="E12" i="1"/>
  <c r="E11" i="1"/>
  <c r="E10" i="1"/>
  <c r="E9" i="1"/>
  <c r="E8" i="1"/>
  <c r="E7" i="1"/>
  <c r="E6" i="1"/>
  <c r="E5" i="1"/>
  <c r="E3" i="1"/>
</calcChain>
</file>

<file path=xl/sharedStrings.xml><?xml version="1.0" encoding="utf-8"?>
<sst xmlns="http://schemas.openxmlformats.org/spreadsheetml/2006/main" count="28" uniqueCount="28">
  <si>
    <t>Наименование показателя</t>
  </si>
  <si>
    <t>Уточненный план на 2023 год</t>
  </si>
  <si>
    <t>Расходы на реализацию муниципальных программ, всего в том числе</t>
  </si>
  <si>
    <t xml:space="preserve">    Муниципальная программа "Развитие образования, молодежной политики, физической культуры и спорта в муниципальном образовании "Гдовский район"</t>
  </si>
  <si>
    <t xml:space="preserve">    Муниципальная программа "Развитие культуры в муниципальном образовании "Гдовский район"</t>
  </si>
  <si>
    <t xml:space="preserve">    Муниципальная программа "Содействие экономическому развитию и инвестиционной привлекательности муниципального образования "Гдовский район"</t>
  </si>
  <si>
    <t xml:space="preserve">    Муниципальная программа "Обеспечение безопасности граждан на территории муниципального образования "Гдовский район"</t>
  </si>
  <si>
    <t xml:space="preserve">    Муниципальная программа "Комплексное развитие систем жилищно-коммунальной и инженерной инфраструктуры, благоустройство муниципального образования "Гдовский район"</t>
  </si>
  <si>
    <t xml:space="preserve">    Муниципальная программа "Развитие транспортного обслуживания населения на территории муниципального образования "Гдовский район"</t>
  </si>
  <si>
    <t xml:space="preserve">    Муниципальная программа "Управление и обеспечение деятельности органов местного самоуправления и социальная поддержка населения муниципального образования "Гдовский район"</t>
  </si>
  <si>
    <t xml:space="preserve">    Муниципальная программа "Формирование комфортной городской среды на территории муниципального образования "Гдовский район"</t>
  </si>
  <si>
    <t xml:space="preserve">    Непрограммные направления деятельности</t>
  </si>
  <si>
    <t>ВСЕГО РАСХОДОВ:</t>
  </si>
  <si>
    <t>659 312,4</t>
  </si>
  <si>
    <t xml:space="preserve">План первоначальный на 2023 год </t>
  </si>
  <si>
    <t xml:space="preserve">Исполнение за 2023 год </t>
  </si>
  <si>
    <t xml:space="preserve">Отношение фактических значений к мпервоначально утвержденным показателям </t>
  </si>
  <si>
    <t>% исполнения к первоначальному плану</t>
  </si>
  <si>
    <t>Пояснения причин отклонения на 10% и более от первоначального бюджета</t>
  </si>
  <si>
    <t xml:space="preserve">Выделение дополнительных средства в связи с  увеличением заработной платы категории работников, попадающих под действие «майских указов» и на техническое оснащение муниципальных музеев </t>
  </si>
  <si>
    <r>
      <t xml:space="preserve">Дополнительные средства  резервного фонда Правительства Псковской области  на </t>
    </r>
    <r>
      <rPr>
        <sz val="9"/>
        <color rgb="FF000000"/>
        <rFont val="Calibri"/>
        <family val="2"/>
        <charset val="204"/>
        <scheme val="minor"/>
      </rPr>
      <t>оплату работ по подготовке заявки на Всероссийский конкурс лучших проектов создания комфортной городской среды в сумме 750,0 тыс. рублей и н</t>
    </r>
    <r>
      <rPr>
        <sz val="9"/>
        <color theme="1"/>
        <rFont val="Calibri"/>
        <family val="2"/>
        <charset val="204"/>
        <scheme val="minor"/>
      </rPr>
      <t>а организацию украшения городских пространств в период проведения новогодних праздников в сумме 1000,0 тыс. рублей;</t>
    </r>
  </si>
  <si>
    <t xml:space="preserve">Дополнительно выделены средства  из областного бюджета:                                  на содержание переданного жилого фонда Минобороны Российской Федерации в сумме 3513,0 тыс. рублей;                                                                 на реконструкции очистных сооружений канализации в г. Гдове в сумме 78831,7 тыс. рублей.  </t>
  </si>
  <si>
    <t xml:space="preserve">Увеличены средства областного бюджета на дорожную деятельность </t>
  </si>
  <si>
    <t>Дополнительно выделены средства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</si>
  <si>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Произведены расходы по исполнению судебных актов  в сумме 1706,2 тыс. рублей       </t>
  </si>
  <si>
    <t xml:space="preserve">    Дополнительные средства  на проведение мероприятий по обеспечению антитеррористической защищенности объектов муниципальных учреждений в сумме 2790,0 тыс. рублей и  на мероприятия по пожарной безовасности</t>
  </si>
  <si>
    <t>Дополнительные средства в связи с   ростом МРОТ, увеличением заработной платы категории работников, попадающих под действие «майских указов», индексацией заработной платы работников бюджетной сферы с 01.10.2023 г на 5,5%                 Дополнительно предусмотрены средства на реконструкцию здания школы с дошкольным отделением в п. Смуравьево-2 Гдовского района Псковской области в сумме 429241,3 тыс. рублей         
на приобретение служебного жилья для педагогических работников муниципальных общеобразовательных организаций в сумме 2179,2 тыс. рублей, на 
капитальный ремонт зданий МБОУ "Добручинская ООш" и МБОУ "Чернёвская СОШ" в сумме 63083,5 тыс. рублей;</t>
  </si>
  <si>
    <t>Сведения о фактическипроизведенных расходах на реализацию муниципальных программ в муниципальнои образовании "Гдовский район" в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</si>
</sst>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Arial CY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2">
      <alignment vertical="top" wrapText="1"/>
    </xf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71" fontId="2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NumberFormat="1" applyFont="1" applyBorder="1"/>
    <xf numFmtId="171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vertical="top" wrapText="1"/>
    </xf>
    <xf numFmtId="0" fontId="4" fillId="0" borderId="2" xfId="1" applyNumberFormat="1" applyFont="1" applyProtection="1">
      <alignment vertical="top" wrapText="1"/>
    </xf>
    <xf numFmtId="0" fontId="5" fillId="0" borderId="0" xfId="0" applyFont="1" applyAlignment="1">
      <alignment vertical="top" wrapText="1"/>
    </xf>
    <xf numFmtId="0" fontId="1" fillId="0" borderId="3" xfId="0" applyFont="1" applyBorder="1" applyAlignment="1">
      <alignment horizontal="center" wrapText="1"/>
    </xf>
  </cellXfs>
  <cellStyles count="2">
    <cellStyle name="xl37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topLeftCell="A7" workbookViewId="0">
      <selection activeCell="B17" sqref="B17"/>
    </sheetView>
  </sheetViews>
  <sheetFormatPr defaultRowHeight="15" x14ac:dyDescent="0.25"/>
  <cols>
    <col min="1" max="1" width="62.42578125" customWidth="1"/>
    <col min="2" max="2" width="19.85546875" customWidth="1"/>
    <col min="3" max="3" width="12.28515625" customWidth="1"/>
    <col min="4" max="4" width="12" customWidth="1"/>
    <col min="5" max="5" width="14.85546875" customWidth="1"/>
    <col min="6" max="6" width="11.42578125" bestFit="1" customWidth="1"/>
    <col min="7" max="7" width="29" customWidth="1"/>
  </cols>
  <sheetData>
    <row r="1" spans="1:7" x14ac:dyDescent="0.25">
      <c r="A1" s="17" t="s">
        <v>27</v>
      </c>
      <c r="B1" s="17"/>
      <c r="C1" s="17"/>
      <c r="D1" s="17"/>
      <c r="E1" s="17"/>
      <c r="F1" s="17"/>
      <c r="G1" s="17"/>
    </row>
    <row r="2" spans="1:7" ht="97.5" customHeight="1" x14ac:dyDescent="0.25">
      <c r="A2" s="1" t="s">
        <v>0</v>
      </c>
      <c r="B2" s="8" t="s">
        <v>14</v>
      </c>
      <c r="C2" s="8" t="s">
        <v>1</v>
      </c>
      <c r="D2" s="8" t="s">
        <v>15</v>
      </c>
      <c r="E2" s="8" t="s">
        <v>16</v>
      </c>
      <c r="F2" s="8" t="s">
        <v>17</v>
      </c>
      <c r="G2" s="9" t="s">
        <v>18</v>
      </c>
    </row>
    <row r="3" spans="1:7" x14ac:dyDescent="0.25">
      <c r="A3" s="2" t="s">
        <v>2</v>
      </c>
      <c r="B3" s="3">
        <v>773358.6</v>
      </c>
      <c r="C3" s="4">
        <v>1425298.9</v>
      </c>
      <c r="D3" s="4">
        <v>1407661.3</v>
      </c>
      <c r="E3" s="4">
        <f>D3-B3</f>
        <v>634302.70000000007</v>
      </c>
      <c r="F3" s="7">
        <f>D3/B3*100</f>
        <v>182.01922109613832</v>
      </c>
      <c r="G3" s="10"/>
    </row>
    <row r="4" spans="1:7" ht="288" x14ac:dyDescent="0.25">
      <c r="A4" s="2" t="s">
        <v>3</v>
      </c>
      <c r="B4" s="5" t="s">
        <v>13</v>
      </c>
      <c r="C4" s="5">
        <v>1131548.3999999999</v>
      </c>
      <c r="D4" s="5">
        <v>1125736.8999999999</v>
      </c>
      <c r="E4" s="4">
        <v>466424.5</v>
      </c>
      <c r="F4" s="7">
        <v>170.7</v>
      </c>
      <c r="G4" s="16" t="s">
        <v>26</v>
      </c>
    </row>
    <row r="5" spans="1:7" ht="84" x14ac:dyDescent="0.25">
      <c r="A5" s="2" t="s">
        <v>4</v>
      </c>
      <c r="B5" s="5">
        <v>22230</v>
      </c>
      <c r="C5" s="5">
        <v>25665.200000000001</v>
      </c>
      <c r="D5" s="5">
        <v>25243</v>
      </c>
      <c r="E5" s="4">
        <f t="shared" ref="E5:E13" si="0">D5-B5</f>
        <v>3013</v>
      </c>
      <c r="F5" s="7">
        <f t="shared" ref="F5:F13" si="1">D5/B5*100</f>
        <v>113.55375618533515</v>
      </c>
      <c r="G5" s="12" t="s">
        <v>19</v>
      </c>
    </row>
    <row r="6" spans="1:7" ht="144" x14ac:dyDescent="0.25">
      <c r="A6" s="2" t="s">
        <v>5</v>
      </c>
      <c r="B6" s="5">
        <v>1754.7</v>
      </c>
      <c r="C6" s="5">
        <v>3641.7</v>
      </c>
      <c r="D6" s="5">
        <v>3530</v>
      </c>
      <c r="E6" s="4">
        <f t="shared" si="0"/>
        <v>1775.3</v>
      </c>
      <c r="F6" s="7">
        <f t="shared" si="1"/>
        <v>201.17398985581582</v>
      </c>
      <c r="G6" s="13" t="s">
        <v>20</v>
      </c>
    </row>
    <row r="7" spans="1:7" ht="108" x14ac:dyDescent="0.25">
      <c r="A7" s="2" t="s">
        <v>6</v>
      </c>
      <c r="B7" s="5">
        <v>1583.3</v>
      </c>
      <c r="C7" s="5">
        <v>5019.6000000000004</v>
      </c>
      <c r="D7" s="5">
        <v>4656.8</v>
      </c>
      <c r="E7" s="4">
        <f t="shared" si="0"/>
        <v>3073.5</v>
      </c>
      <c r="F7" s="7">
        <f t="shared" si="1"/>
        <v>294.11987620792019</v>
      </c>
      <c r="G7" s="15" t="s">
        <v>25</v>
      </c>
    </row>
    <row r="8" spans="1:7" ht="108" x14ac:dyDescent="0.25">
      <c r="A8" s="2" t="s">
        <v>7</v>
      </c>
      <c r="B8" s="5">
        <v>10394.700000000001</v>
      </c>
      <c r="C8" s="5">
        <v>94193.7</v>
      </c>
      <c r="D8" s="5">
        <v>90154.4</v>
      </c>
      <c r="E8" s="4">
        <f t="shared" si="0"/>
        <v>79759.7</v>
      </c>
      <c r="F8" s="7">
        <f t="shared" si="1"/>
        <v>867.31122591320559</v>
      </c>
      <c r="G8" s="12" t="s">
        <v>21</v>
      </c>
    </row>
    <row r="9" spans="1:7" ht="38.25" x14ac:dyDescent="0.25">
      <c r="A9" s="2" t="s">
        <v>8</v>
      </c>
      <c r="B9" s="5">
        <v>28554.400000000001</v>
      </c>
      <c r="C9" s="5">
        <v>108320.2</v>
      </c>
      <c r="D9" s="5">
        <v>105546.9</v>
      </c>
      <c r="E9" s="4">
        <f t="shared" si="0"/>
        <v>76992.5</v>
      </c>
      <c r="F9" s="7">
        <f t="shared" si="1"/>
        <v>369.63445213347154</v>
      </c>
      <c r="G9" s="12" t="s">
        <v>22</v>
      </c>
    </row>
    <row r="10" spans="1:7" ht="38.25" x14ac:dyDescent="0.25">
      <c r="A10" s="2" t="s">
        <v>9</v>
      </c>
      <c r="B10" s="5">
        <v>49529.1</v>
      </c>
      <c r="C10" s="5">
        <v>53286.2</v>
      </c>
      <c r="D10" s="5">
        <v>49169.3</v>
      </c>
      <c r="E10" s="4">
        <f t="shared" si="0"/>
        <v>-359.79999999999563</v>
      </c>
      <c r="F10" s="7">
        <f t="shared" si="1"/>
        <v>99.273558372754607</v>
      </c>
      <c r="G10" s="10"/>
    </row>
    <row r="11" spans="1:7" ht="84" x14ac:dyDescent="0.25">
      <c r="A11" s="2" t="s">
        <v>10</v>
      </c>
      <c r="B11" s="5">
        <v>0</v>
      </c>
      <c r="C11" s="5">
        <v>3623.9</v>
      </c>
      <c r="D11" s="5">
        <v>3623.9</v>
      </c>
      <c r="E11" s="4">
        <f t="shared" si="0"/>
        <v>3623.9</v>
      </c>
      <c r="F11" s="7"/>
      <c r="G11" s="12" t="s">
        <v>23</v>
      </c>
    </row>
    <row r="12" spans="1:7" ht="38.25" x14ac:dyDescent="0.25">
      <c r="A12" s="2" t="s">
        <v>11</v>
      </c>
      <c r="B12" s="3">
        <v>300</v>
      </c>
      <c r="C12" s="5">
        <v>2045.4</v>
      </c>
      <c r="D12" s="5">
        <v>1922.7</v>
      </c>
      <c r="E12" s="4">
        <f t="shared" si="0"/>
        <v>1622.7</v>
      </c>
      <c r="F12" s="7">
        <f t="shared" si="1"/>
        <v>640.9</v>
      </c>
      <c r="G12" s="14" t="s">
        <v>24</v>
      </c>
    </row>
    <row r="13" spans="1:7" x14ac:dyDescent="0.25">
      <c r="A13" s="6" t="s">
        <v>12</v>
      </c>
      <c r="B13" s="11">
        <v>773658.6</v>
      </c>
      <c r="C13" s="5">
        <v>1427344.3</v>
      </c>
      <c r="D13" s="5">
        <v>1409584</v>
      </c>
      <c r="E13" s="4">
        <f t="shared" si="0"/>
        <v>635925.4</v>
      </c>
      <c r="F13" s="7">
        <f t="shared" si="1"/>
        <v>182.19716034953919</v>
      </c>
      <c r="G13" s="10"/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Nachalnik</dc:creator>
  <cp:lastModifiedBy>Nachalnik</cp:lastModifiedBy>
  <dcterms:created xsi:type="dcterms:W3CDTF">2024-03-29T08:24:42Z</dcterms:created>
  <dcterms:modified xsi:type="dcterms:W3CDTF">2024-03-29T11:21:07Z</dcterms:modified>
</cp:coreProperties>
</file>